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5480" windowHeight="924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Blad1!$A$1:$T$24</definedName>
  </definedNames>
  <calcPr calcId="145621"/>
</workbook>
</file>

<file path=xl/calcChain.xml><?xml version="1.0" encoding="utf-8"?>
<calcChain xmlns="http://schemas.openxmlformats.org/spreadsheetml/2006/main">
  <c r="T24" i="1" l="1"/>
  <c r="T23" i="1"/>
  <c r="T21" i="1"/>
  <c r="T17" i="1"/>
  <c r="T16" i="1"/>
  <c r="T15" i="1"/>
  <c r="S16" i="1" l="1"/>
  <c r="R16" i="1"/>
  <c r="S19" i="1" l="1"/>
  <c r="R19" i="1"/>
  <c r="S20" i="1"/>
  <c r="R20" i="1"/>
  <c r="S23" i="1"/>
  <c r="R23" i="1"/>
  <c r="R11" i="1" l="1"/>
  <c r="G25" i="1" l="1"/>
  <c r="M25" i="1"/>
  <c r="K25" i="1"/>
  <c r="I25" i="1"/>
  <c r="E25" i="1"/>
  <c r="C25" i="1"/>
  <c r="S21" i="1" l="1"/>
  <c r="R21" i="1"/>
  <c r="S14" i="1" l="1"/>
  <c r="R15" i="1"/>
  <c r="R14" i="1"/>
  <c r="R12" i="1" l="1"/>
  <c r="S7" i="1"/>
  <c r="R13" i="1"/>
  <c r="S12" i="1"/>
  <c r="R7" i="1"/>
  <c r="S17" i="1"/>
  <c r="R9" i="1"/>
  <c r="S15" i="1"/>
  <c r="R10" i="1"/>
  <c r="S10" i="1"/>
  <c r="R17" i="1"/>
  <c r="S9" i="1"/>
  <c r="S8" i="1"/>
  <c r="S13" i="1"/>
  <c r="R8" i="1"/>
  <c r="S18" i="1"/>
  <c r="R18" i="1"/>
  <c r="S24" i="1"/>
  <c r="R22" i="1"/>
  <c r="S11" i="1"/>
  <c r="R24" i="1"/>
  <c r="S22" i="1"/>
  <c r="R25" i="1" l="1"/>
</calcChain>
</file>

<file path=xl/sharedStrings.xml><?xml version="1.0" encoding="utf-8"?>
<sst xmlns="http://schemas.openxmlformats.org/spreadsheetml/2006/main" count="50" uniqueCount="35">
  <si>
    <t>Naam</t>
  </si>
  <si>
    <t>Gewicht</t>
  </si>
  <si>
    <t>Punten</t>
  </si>
  <si>
    <t>Totaal</t>
  </si>
  <si>
    <t>W1</t>
  </si>
  <si>
    <t>W2</t>
  </si>
  <si>
    <t>W3</t>
  </si>
  <si>
    <t>W4</t>
  </si>
  <si>
    <t>W5</t>
  </si>
  <si>
    <t>W6</t>
  </si>
  <si>
    <t>W7</t>
  </si>
  <si>
    <t>Bas Bok</t>
  </si>
  <si>
    <t>Ton Honings</t>
  </si>
  <si>
    <t>Gaat over 7 wedstrijden waarbij de 2 slechtste resultaten vervallen</t>
  </si>
  <si>
    <t>Giel Smeets</t>
  </si>
  <si>
    <t>Pl.</t>
  </si>
  <si>
    <t>Na</t>
  </si>
  <si>
    <t>Corr.</t>
  </si>
  <si>
    <t>Nico Gielen</t>
  </si>
  <si>
    <t>Henk van Megen</t>
  </si>
  <si>
    <t>Hans Palmen</t>
  </si>
  <si>
    <t>Hay Adriolo</t>
  </si>
  <si>
    <t>Elfie Seuskens</t>
  </si>
  <si>
    <t>Piet Seuskens</t>
  </si>
  <si>
    <t>Clubkampioenschap HSV ons Zuiden 2016</t>
  </si>
  <si>
    <t>Gene Hanssen</t>
  </si>
  <si>
    <t>Theo Kochen</t>
  </si>
  <si>
    <t>Harry  Dreessen</t>
  </si>
  <si>
    <t>Huub Janssen</t>
  </si>
  <si>
    <t>Jan Vegter</t>
  </si>
  <si>
    <t>Ed van Hameren</t>
  </si>
  <si>
    <t>Ruth Bakker</t>
  </si>
  <si>
    <t>Herman Arkenb.</t>
  </si>
  <si>
    <t>Niet aanwezig</t>
  </si>
  <si>
    <t>Stan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</si>
</sst>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/>
    <xf numFmtId="0" fontId="1" fillId="6" borderId="0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4" fillId="6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4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11" borderId="0" xfId="0" applyFill="1"/>
    <xf numFmtId="0" fontId="4" fillId="11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zoomScale="120" zoomScaleNormal="120" workbookViewId="0">
      <selection activeCell="O16" sqref="O16"/>
    </sheetView>
  </sheetViews>
  <sheetFormatPr defaultRowHeight="15" x14ac:dyDescent="0.25"/>
  <cols>
    <col min="1" max="1" width="3.28515625" customWidth="1"/>
    <col min="2" max="2" width="16" customWidth="1"/>
    <col min="3" max="3" width="7.85546875" customWidth="1"/>
    <col min="4" max="4" width="6.85546875" customWidth="1"/>
    <col min="5" max="5" width="7.85546875" customWidth="1"/>
    <col min="6" max="6" width="6.85546875" customWidth="1"/>
    <col min="7" max="7" width="7.85546875" customWidth="1"/>
    <col min="8" max="8" width="6.85546875" customWidth="1"/>
    <col min="9" max="9" width="7.5703125" customWidth="1"/>
    <col min="10" max="10" width="6.85546875" customWidth="1"/>
    <col min="11" max="11" width="7.85546875" customWidth="1"/>
    <col min="12" max="12" width="6.85546875" customWidth="1"/>
    <col min="13" max="13" width="7.85546875" customWidth="1"/>
    <col min="14" max="14" width="6.28515625" customWidth="1"/>
    <col min="15" max="15" width="8" customWidth="1"/>
    <col min="16" max="16" width="2.7109375" hidden="1" customWidth="1"/>
    <col min="17" max="17" width="6.7109375" customWidth="1"/>
    <col min="18" max="18" width="7.85546875" customWidth="1"/>
    <col min="19" max="19" width="6.7109375" customWidth="1"/>
    <col min="20" max="20" width="6.85546875" customWidth="1"/>
  </cols>
  <sheetData>
    <row r="1" spans="1:20" ht="14.45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</row>
    <row r="2" spans="1:20" ht="21" x14ac:dyDescent="0.4">
      <c r="A2" s="13"/>
      <c r="B2" s="13"/>
      <c r="C2" s="15" t="s">
        <v>24</v>
      </c>
      <c r="D2" s="15"/>
      <c r="E2" s="15"/>
      <c r="F2" s="15"/>
      <c r="G2" s="15"/>
      <c r="H2" s="15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ht="14.45" x14ac:dyDescent="0.3">
      <c r="A3" s="13"/>
      <c r="B3" s="13"/>
      <c r="C3" s="13" t="s">
        <v>13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20" ht="14.45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</row>
    <row r="5" spans="1:20" ht="14.45" x14ac:dyDescent="0.3">
      <c r="A5" s="19"/>
      <c r="B5" s="1"/>
      <c r="C5" s="16" t="s">
        <v>4</v>
      </c>
      <c r="D5" s="16"/>
      <c r="E5" s="23" t="s">
        <v>5</v>
      </c>
      <c r="F5" s="23"/>
      <c r="G5" s="16" t="s">
        <v>6</v>
      </c>
      <c r="H5" s="16"/>
      <c r="I5" s="23" t="s">
        <v>7</v>
      </c>
      <c r="J5" s="23"/>
      <c r="K5" s="16" t="s">
        <v>8</v>
      </c>
      <c r="L5" s="16"/>
      <c r="M5" s="23" t="s">
        <v>9</v>
      </c>
      <c r="N5" s="23"/>
      <c r="O5" s="16" t="s">
        <v>10</v>
      </c>
      <c r="P5" s="17"/>
      <c r="Q5" s="17"/>
      <c r="R5" s="4" t="s">
        <v>3</v>
      </c>
      <c r="S5" s="6"/>
      <c r="T5" s="8" t="s">
        <v>16</v>
      </c>
    </row>
    <row r="6" spans="1:20" ht="14.45" x14ac:dyDescent="0.3">
      <c r="A6" s="19" t="s">
        <v>15</v>
      </c>
      <c r="B6" s="2" t="s">
        <v>0</v>
      </c>
      <c r="C6" s="17" t="s">
        <v>1</v>
      </c>
      <c r="D6" s="17" t="s">
        <v>2</v>
      </c>
      <c r="E6" s="24" t="s">
        <v>1</v>
      </c>
      <c r="F6" s="24" t="s">
        <v>2</v>
      </c>
      <c r="G6" s="17" t="s">
        <v>1</v>
      </c>
      <c r="H6" s="17" t="s">
        <v>2</v>
      </c>
      <c r="I6" s="24" t="s">
        <v>1</v>
      </c>
      <c r="J6" s="24" t="s">
        <v>2</v>
      </c>
      <c r="K6" s="17" t="s">
        <v>1</v>
      </c>
      <c r="L6" s="17" t="s">
        <v>2</v>
      </c>
      <c r="M6" s="24" t="s">
        <v>1</v>
      </c>
      <c r="N6" s="24" t="s">
        <v>2</v>
      </c>
      <c r="O6" s="17" t="s">
        <v>1</v>
      </c>
      <c r="P6" s="17" t="s">
        <v>2</v>
      </c>
      <c r="Q6" s="17" t="s">
        <v>2</v>
      </c>
      <c r="R6" s="5" t="s">
        <v>1</v>
      </c>
      <c r="S6" s="6" t="s">
        <v>2</v>
      </c>
      <c r="T6" s="8" t="s">
        <v>17</v>
      </c>
    </row>
    <row r="7" spans="1:20" ht="15.75" x14ac:dyDescent="0.25">
      <c r="A7" s="20">
        <v>1</v>
      </c>
      <c r="B7" s="3" t="s">
        <v>12</v>
      </c>
      <c r="C7" s="11">
        <v>3460</v>
      </c>
      <c r="D7" s="29">
        <v>3</v>
      </c>
      <c r="E7" s="25">
        <v>0</v>
      </c>
      <c r="F7" s="33">
        <v>10</v>
      </c>
      <c r="G7" s="18">
        <v>470</v>
      </c>
      <c r="H7" s="29">
        <v>3</v>
      </c>
      <c r="I7" s="26">
        <v>60</v>
      </c>
      <c r="J7" s="33">
        <v>13</v>
      </c>
      <c r="K7" s="18">
        <v>250</v>
      </c>
      <c r="L7" s="29">
        <v>1</v>
      </c>
      <c r="M7" s="26"/>
      <c r="N7" s="27"/>
      <c r="O7" s="29"/>
      <c r="P7" s="29"/>
      <c r="Q7" s="29"/>
      <c r="R7" s="10">
        <f>C7+E7+G7+I7+K7+M7+O7</f>
        <v>4240</v>
      </c>
      <c r="S7" s="7">
        <f>D7+F7+H7+J7+L7+N7+P7</f>
        <v>30</v>
      </c>
      <c r="T7" s="8">
        <v>7</v>
      </c>
    </row>
    <row r="8" spans="1:20" ht="15.75" x14ac:dyDescent="0.25">
      <c r="A8" s="20">
        <v>2</v>
      </c>
      <c r="B8" s="3" t="s">
        <v>25</v>
      </c>
      <c r="C8" s="11">
        <v>2960</v>
      </c>
      <c r="D8" s="29">
        <v>4</v>
      </c>
      <c r="E8" s="25">
        <v>4710</v>
      </c>
      <c r="F8" s="27">
        <v>1</v>
      </c>
      <c r="G8" s="18">
        <v>2280</v>
      </c>
      <c r="H8" s="29">
        <v>2</v>
      </c>
      <c r="I8" s="26">
        <v>110</v>
      </c>
      <c r="J8" s="33">
        <v>11</v>
      </c>
      <c r="K8" s="18">
        <v>10</v>
      </c>
      <c r="L8" s="34">
        <v>13</v>
      </c>
      <c r="M8" s="26"/>
      <c r="N8" s="27"/>
      <c r="O8" s="29"/>
      <c r="P8" s="29"/>
      <c r="Q8" s="29"/>
      <c r="R8" s="10">
        <f>C8+E8+G8+I8+K8+M8+O8</f>
        <v>10070</v>
      </c>
      <c r="S8" s="7">
        <f>D8+F8+H8+J8+L8+N8+P8</f>
        <v>31</v>
      </c>
      <c r="T8" s="8">
        <v>7</v>
      </c>
    </row>
    <row r="9" spans="1:20" ht="15.75" x14ac:dyDescent="0.25">
      <c r="A9" s="20">
        <v>3</v>
      </c>
      <c r="B9" s="3" t="s">
        <v>22</v>
      </c>
      <c r="C9" s="11">
        <v>4030</v>
      </c>
      <c r="D9" s="29">
        <v>1</v>
      </c>
      <c r="E9" s="25">
        <v>0</v>
      </c>
      <c r="F9" s="33">
        <v>10</v>
      </c>
      <c r="G9" s="18">
        <v>60</v>
      </c>
      <c r="H9" s="34">
        <v>9</v>
      </c>
      <c r="I9" s="26">
        <v>630</v>
      </c>
      <c r="J9" s="27">
        <v>3</v>
      </c>
      <c r="K9" s="18">
        <v>100</v>
      </c>
      <c r="L9" s="29">
        <v>8</v>
      </c>
      <c r="M9" s="26"/>
      <c r="N9" s="27"/>
      <c r="O9" s="29"/>
      <c r="P9" s="29"/>
      <c r="Q9" s="29"/>
      <c r="R9" s="10">
        <f>C9+E9+G9+I9+K9+M9+O9</f>
        <v>4820</v>
      </c>
      <c r="S9" s="7">
        <f>D9+F9+H9+J9+L9+N9+P9</f>
        <v>31</v>
      </c>
      <c r="T9" s="8">
        <v>12</v>
      </c>
    </row>
    <row r="10" spans="1:20" ht="15.75" x14ac:dyDescent="0.25">
      <c r="A10" s="20">
        <v>4</v>
      </c>
      <c r="B10" s="3" t="s">
        <v>27</v>
      </c>
      <c r="C10" s="11">
        <v>0</v>
      </c>
      <c r="D10" s="34">
        <v>11</v>
      </c>
      <c r="E10" s="25">
        <v>1560</v>
      </c>
      <c r="F10" s="27">
        <v>2</v>
      </c>
      <c r="G10" s="18">
        <v>170</v>
      </c>
      <c r="H10" s="29">
        <v>7</v>
      </c>
      <c r="I10" s="26">
        <v>140</v>
      </c>
      <c r="J10" s="33">
        <v>9</v>
      </c>
      <c r="K10" s="18">
        <v>150</v>
      </c>
      <c r="L10" s="29">
        <v>4</v>
      </c>
      <c r="M10" s="26"/>
      <c r="N10" s="27"/>
      <c r="O10" s="29"/>
      <c r="P10" s="29"/>
      <c r="Q10" s="29"/>
      <c r="R10" s="10">
        <f>C10+E10+G10+I10+K10+M10+O10</f>
        <v>2020</v>
      </c>
      <c r="S10" s="7">
        <f>D10+F10+H10+J10+L10+N10+P10</f>
        <v>33</v>
      </c>
      <c r="T10" s="8">
        <v>13</v>
      </c>
    </row>
    <row r="11" spans="1:20" ht="15.75" x14ac:dyDescent="0.25">
      <c r="A11" s="20">
        <v>5</v>
      </c>
      <c r="B11" s="3" t="s">
        <v>11</v>
      </c>
      <c r="C11" s="16">
        <v>300</v>
      </c>
      <c r="D11" s="34">
        <v>8</v>
      </c>
      <c r="E11" s="25">
        <v>0</v>
      </c>
      <c r="F11" s="33">
        <v>10</v>
      </c>
      <c r="G11" s="18">
        <v>470</v>
      </c>
      <c r="H11" s="29">
        <v>3</v>
      </c>
      <c r="I11" s="26">
        <v>130</v>
      </c>
      <c r="J11" s="27">
        <v>10</v>
      </c>
      <c r="K11" s="18">
        <v>150</v>
      </c>
      <c r="L11" s="29">
        <v>4</v>
      </c>
      <c r="M11" s="26"/>
      <c r="N11" s="27"/>
      <c r="O11" s="29"/>
      <c r="P11" s="29"/>
      <c r="Q11" s="29"/>
      <c r="R11" s="10">
        <f>C11+E11+G11+I11+K11+M11+O11</f>
        <v>1050</v>
      </c>
      <c r="S11" s="7">
        <f>D11+F11+H11+J11+L11+N11+P11</f>
        <v>35</v>
      </c>
      <c r="T11" s="8">
        <v>17</v>
      </c>
    </row>
    <row r="12" spans="1:20" ht="15.75" x14ac:dyDescent="0.25">
      <c r="A12" s="20">
        <v>6</v>
      </c>
      <c r="B12" s="3" t="s">
        <v>23</v>
      </c>
      <c r="C12" s="11">
        <v>610</v>
      </c>
      <c r="D12" s="29">
        <v>7</v>
      </c>
      <c r="E12" s="25">
        <v>0</v>
      </c>
      <c r="F12" s="33">
        <v>10</v>
      </c>
      <c r="G12" s="18">
        <v>15</v>
      </c>
      <c r="H12" s="34">
        <v>10</v>
      </c>
      <c r="I12" s="26">
        <v>170</v>
      </c>
      <c r="J12" s="27">
        <v>7</v>
      </c>
      <c r="K12" s="18">
        <v>170</v>
      </c>
      <c r="L12" s="29">
        <v>2</v>
      </c>
      <c r="M12" s="26"/>
      <c r="N12" s="27"/>
      <c r="O12" s="29"/>
      <c r="P12" s="29"/>
      <c r="Q12" s="29"/>
      <c r="R12" s="10">
        <f>C12+E12+G12+I12+K12+M12+O12</f>
        <v>965</v>
      </c>
      <c r="S12" s="7">
        <f>D12+F12+H12+J12+L12+N12+P12</f>
        <v>36</v>
      </c>
      <c r="T12" s="8">
        <v>16</v>
      </c>
    </row>
    <row r="13" spans="1:20" ht="15.75" x14ac:dyDescent="0.25">
      <c r="A13" s="20">
        <v>7</v>
      </c>
      <c r="B13" s="3" t="s">
        <v>21</v>
      </c>
      <c r="C13" s="12">
        <v>3760</v>
      </c>
      <c r="D13" s="29">
        <v>2</v>
      </c>
      <c r="E13" s="25">
        <v>60</v>
      </c>
      <c r="F13" s="27">
        <v>5</v>
      </c>
      <c r="G13" s="18">
        <v>2610</v>
      </c>
      <c r="H13" s="29">
        <v>1</v>
      </c>
      <c r="I13" s="26">
        <v>20</v>
      </c>
      <c r="J13" s="33">
        <v>14</v>
      </c>
      <c r="K13" s="18">
        <v>0</v>
      </c>
      <c r="L13" s="34">
        <v>15</v>
      </c>
      <c r="M13" s="26"/>
      <c r="N13" s="27"/>
      <c r="O13" s="29"/>
      <c r="P13" s="29"/>
      <c r="Q13" s="29"/>
      <c r="R13" s="10">
        <f>C13+E13+G13+I13+K13+M13+O13</f>
        <v>6450</v>
      </c>
      <c r="S13" s="7">
        <f>D13+F13+H13+J13+L13+N13+P13</f>
        <v>37</v>
      </c>
      <c r="T13" s="8">
        <v>8</v>
      </c>
    </row>
    <row r="14" spans="1:20" ht="15.75" x14ac:dyDescent="0.25">
      <c r="A14" s="20">
        <v>8</v>
      </c>
      <c r="B14" s="21" t="s">
        <v>20</v>
      </c>
      <c r="C14" s="36">
        <v>720</v>
      </c>
      <c r="D14" s="29">
        <v>6</v>
      </c>
      <c r="E14" s="25">
        <v>590</v>
      </c>
      <c r="F14" s="27">
        <v>3</v>
      </c>
      <c r="G14" s="32">
        <v>0</v>
      </c>
      <c r="H14" s="35">
        <v>17</v>
      </c>
      <c r="I14" s="26">
        <v>230</v>
      </c>
      <c r="J14" s="27">
        <v>6</v>
      </c>
      <c r="K14" s="18">
        <v>120</v>
      </c>
      <c r="L14" s="34">
        <v>7</v>
      </c>
      <c r="M14" s="26"/>
      <c r="N14" s="27"/>
      <c r="O14" s="29"/>
      <c r="P14" s="29"/>
      <c r="Q14" s="29"/>
      <c r="R14" s="10">
        <f>C14+E14+G14+I14+K14+M14+O14</f>
        <v>1660</v>
      </c>
      <c r="S14" s="7">
        <f>D14+F14+H14+J14+L14+N14+P14</f>
        <v>39</v>
      </c>
      <c r="T14" s="8">
        <v>15</v>
      </c>
    </row>
    <row r="15" spans="1:20" ht="15.75" x14ac:dyDescent="0.25">
      <c r="A15" s="20">
        <v>9</v>
      </c>
      <c r="B15" s="3" t="s">
        <v>26</v>
      </c>
      <c r="C15" s="16">
        <v>2850</v>
      </c>
      <c r="D15" s="29">
        <v>5</v>
      </c>
      <c r="E15" s="23">
        <v>20</v>
      </c>
      <c r="F15" s="33">
        <v>8</v>
      </c>
      <c r="G15" s="18">
        <v>90</v>
      </c>
      <c r="H15" s="29">
        <v>8</v>
      </c>
      <c r="I15" s="26">
        <v>20</v>
      </c>
      <c r="J15" s="33">
        <v>14</v>
      </c>
      <c r="K15" s="18">
        <v>140</v>
      </c>
      <c r="L15" s="29">
        <v>6</v>
      </c>
      <c r="M15" s="26"/>
      <c r="N15" s="27"/>
      <c r="O15" s="29"/>
      <c r="P15" s="29"/>
      <c r="Q15" s="29"/>
      <c r="R15" s="10">
        <f>C15+E15+G15+I15+K15+M15+O15</f>
        <v>3120</v>
      </c>
      <c r="S15" s="7">
        <f>D15+F15+H15+J15+L15+N15+P15</f>
        <v>41</v>
      </c>
      <c r="T15" s="8">
        <f>41-22</f>
        <v>19</v>
      </c>
    </row>
    <row r="16" spans="1:20" ht="15.75" x14ac:dyDescent="0.25">
      <c r="A16" s="20">
        <v>10</v>
      </c>
      <c r="B16" s="3" t="s">
        <v>32</v>
      </c>
      <c r="C16" s="30">
        <v>0</v>
      </c>
      <c r="D16" s="35">
        <v>15</v>
      </c>
      <c r="E16" s="25">
        <v>0</v>
      </c>
      <c r="F16" s="33">
        <v>10</v>
      </c>
      <c r="G16" s="18">
        <v>260</v>
      </c>
      <c r="H16" s="29">
        <v>6</v>
      </c>
      <c r="I16" s="26">
        <v>1950</v>
      </c>
      <c r="J16" s="27">
        <v>1</v>
      </c>
      <c r="K16" s="18">
        <v>50</v>
      </c>
      <c r="L16" s="29">
        <v>10</v>
      </c>
      <c r="M16" s="26"/>
      <c r="N16" s="27"/>
      <c r="O16" s="29"/>
      <c r="P16" s="29"/>
      <c r="Q16" s="29"/>
      <c r="R16" s="10">
        <f>C16+E16+G16+I16+K16+M16+O16</f>
        <v>2260</v>
      </c>
      <c r="S16" s="7">
        <f>D16+F16+H16+J16+L16+N16+P16</f>
        <v>42</v>
      </c>
      <c r="T16" s="8">
        <f>42-25</f>
        <v>17</v>
      </c>
    </row>
    <row r="17" spans="1:20" ht="15.75" x14ac:dyDescent="0.25">
      <c r="A17" s="20">
        <v>11</v>
      </c>
      <c r="B17" s="3" t="s">
        <v>14</v>
      </c>
      <c r="C17" s="11">
        <v>100</v>
      </c>
      <c r="D17" s="29">
        <v>9</v>
      </c>
      <c r="E17" s="25">
        <v>0</v>
      </c>
      <c r="F17" s="33">
        <v>10</v>
      </c>
      <c r="G17" s="18">
        <v>10</v>
      </c>
      <c r="H17" s="34">
        <v>11</v>
      </c>
      <c r="I17" s="26">
        <v>440</v>
      </c>
      <c r="J17" s="27">
        <v>4</v>
      </c>
      <c r="K17" s="18">
        <v>80</v>
      </c>
      <c r="L17" s="29">
        <v>9</v>
      </c>
      <c r="M17" s="26"/>
      <c r="N17" s="27"/>
      <c r="O17" s="29"/>
      <c r="P17" s="29"/>
      <c r="Q17" s="29"/>
      <c r="R17" s="10">
        <f>C17+E17+G17+I17+K17+M17+O17</f>
        <v>630</v>
      </c>
      <c r="S17" s="7">
        <f>D17+F17+H17+J17+L17+N17+P17</f>
        <v>43</v>
      </c>
      <c r="T17" s="8">
        <f>43-21</f>
        <v>22</v>
      </c>
    </row>
    <row r="18" spans="1:20" ht="15.75" x14ac:dyDescent="0.25">
      <c r="A18" s="20">
        <v>12</v>
      </c>
      <c r="B18" s="3" t="s">
        <v>28</v>
      </c>
      <c r="C18" s="11">
        <v>0</v>
      </c>
      <c r="D18" s="34">
        <v>11</v>
      </c>
      <c r="E18" s="25">
        <v>70</v>
      </c>
      <c r="F18" s="27">
        <v>4</v>
      </c>
      <c r="G18" s="18">
        <v>10</v>
      </c>
      <c r="H18" s="29">
        <v>11</v>
      </c>
      <c r="I18" s="32">
        <v>0</v>
      </c>
      <c r="J18" s="35">
        <v>16</v>
      </c>
      <c r="K18" s="18">
        <v>160</v>
      </c>
      <c r="L18" s="29">
        <v>3</v>
      </c>
      <c r="M18" s="26"/>
      <c r="N18" s="27"/>
      <c r="O18" s="29"/>
      <c r="P18" s="29"/>
      <c r="Q18" s="29"/>
      <c r="R18" s="10">
        <f>C18+E18+G18+I18+K18+M18+O18</f>
        <v>240</v>
      </c>
      <c r="S18" s="7">
        <f>D18+F18+H18+J18+L18+N18+P18</f>
        <v>45</v>
      </c>
      <c r="T18" s="8">
        <v>18</v>
      </c>
    </row>
    <row r="19" spans="1:20" ht="15.75" x14ac:dyDescent="0.25">
      <c r="A19" s="20">
        <v>13</v>
      </c>
      <c r="B19" s="3" t="s">
        <v>34</v>
      </c>
      <c r="C19" s="30">
        <v>0</v>
      </c>
      <c r="D19" s="35">
        <v>15</v>
      </c>
      <c r="E19" s="30">
        <v>0</v>
      </c>
      <c r="F19" s="35">
        <v>18</v>
      </c>
      <c r="G19" s="18">
        <v>360</v>
      </c>
      <c r="H19" s="29">
        <v>5</v>
      </c>
      <c r="I19" s="26">
        <v>1300</v>
      </c>
      <c r="J19" s="27">
        <v>2</v>
      </c>
      <c r="K19" s="18">
        <v>50</v>
      </c>
      <c r="L19" s="29">
        <v>10</v>
      </c>
      <c r="M19" s="26"/>
      <c r="N19" s="27"/>
      <c r="O19" s="29"/>
      <c r="P19" s="29"/>
      <c r="Q19" s="29"/>
      <c r="R19" s="10">
        <f>C19+E19+G19+I19+K19+M19+O19</f>
        <v>1710</v>
      </c>
      <c r="S19" s="7">
        <f>D19+F19+H19+J19+L19+N19+P19</f>
        <v>50</v>
      </c>
      <c r="T19" s="8">
        <v>17</v>
      </c>
    </row>
    <row r="20" spans="1:20" ht="15.75" x14ac:dyDescent="0.25">
      <c r="A20" s="20">
        <v>14</v>
      </c>
      <c r="B20" s="3" t="s">
        <v>31</v>
      </c>
      <c r="C20" s="30">
        <v>0</v>
      </c>
      <c r="D20" s="35">
        <v>15</v>
      </c>
      <c r="E20" s="25">
        <v>60</v>
      </c>
      <c r="F20" s="27">
        <v>5</v>
      </c>
      <c r="G20" s="18">
        <v>0</v>
      </c>
      <c r="H20" s="29">
        <v>14</v>
      </c>
      <c r="I20" s="26">
        <v>300</v>
      </c>
      <c r="J20" s="27">
        <v>5</v>
      </c>
      <c r="K20" s="32">
        <v>0</v>
      </c>
      <c r="L20" s="35">
        <v>16</v>
      </c>
      <c r="M20" s="26"/>
      <c r="N20" s="27"/>
      <c r="O20" s="29"/>
      <c r="P20" s="29"/>
      <c r="Q20" s="29"/>
      <c r="R20" s="10">
        <f>C20+E20+G20+I20+K20+M20+O20</f>
        <v>360</v>
      </c>
      <c r="S20" s="7">
        <f>D20+F20+H20+J20+L20+N20+P20</f>
        <v>55</v>
      </c>
      <c r="T20" s="8">
        <v>24</v>
      </c>
    </row>
    <row r="21" spans="1:20" ht="15.75" x14ac:dyDescent="0.25">
      <c r="A21" s="20">
        <v>15</v>
      </c>
      <c r="B21" s="3" t="s">
        <v>19</v>
      </c>
      <c r="C21" s="11">
        <v>0</v>
      </c>
      <c r="D21" s="29">
        <v>11</v>
      </c>
      <c r="E21" s="25">
        <v>0</v>
      </c>
      <c r="F21" s="27">
        <v>10</v>
      </c>
      <c r="G21" s="18">
        <v>15</v>
      </c>
      <c r="H21" s="29">
        <v>10</v>
      </c>
      <c r="I21" s="26">
        <v>60</v>
      </c>
      <c r="J21" s="33">
        <v>12</v>
      </c>
      <c r="K21" s="18">
        <v>10</v>
      </c>
      <c r="L21" s="34">
        <v>13</v>
      </c>
      <c r="M21" s="26"/>
      <c r="N21" s="27"/>
      <c r="O21" s="29"/>
      <c r="P21" s="29"/>
      <c r="Q21" s="29"/>
      <c r="R21" s="10">
        <f>C21+E21+G21+I21+K21+M21+O21</f>
        <v>85</v>
      </c>
      <c r="S21" s="7">
        <f>D21+F21+H21+J21+L21+N21+P21</f>
        <v>56</v>
      </c>
      <c r="T21" s="8">
        <f>56-21</f>
        <v>35</v>
      </c>
    </row>
    <row r="22" spans="1:20" ht="15.75" x14ac:dyDescent="0.25">
      <c r="A22" s="20">
        <v>16</v>
      </c>
      <c r="B22" s="3" t="s">
        <v>30</v>
      </c>
      <c r="C22" s="30">
        <v>0</v>
      </c>
      <c r="D22" s="35">
        <v>15</v>
      </c>
      <c r="E22" s="25">
        <v>10</v>
      </c>
      <c r="F22" s="27">
        <v>9</v>
      </c>
      <c r="G22" s="18">
        <v>10</v>
      </c>
      <c r="H22" s="29">
        <v>11</v>
      </c>
      <c r="I22" s="32">
        <v>0</v>
      </c>
      <c r="J22" s="35">
        <v>16</v>
      </c>
      <c r="K22" s="18">
        <v>50</v>
      </c>
      <c r="L22" s="29">
        <v>10</v>
      </c>
      <c r="M22" s="26"/>
      <c r="N22" s="27"/>
      <c r="O22" s="29"/>
      <c r="P22" s="29"/>
      <c r="Q22" s="29"/>
      <c r="R22" s="10">
        <f>C22+E22+G22+I22+K22+M22+O22</f>
        <v>70</v>
      </c>
      <c r="S22" s="7">
        <f>D22+F22+H22+J22+L22+N22+P22</f>
        <v>61</v>
      </c>
      <c r="T22" s="8">
        <v>30</v>
      </c>
    </row>
    <row r="23" spans="1:20" ht="15.75" x14ac:dyDescent="0.25">
      <c r="A23" s="20">
        <v>17</v>
      </c>
      <c r="B23" s="3" t="s">
        <v>29</v>
      </c>
      <c r="C23" s="11">
        <v>0</v>
      </c>
      <c r="D23" s="29">
        <v>11</v>
      </c>
      <c r="E23" s="25">
        <v>0</v>
      </c>
      <c r="F23" s="27">
        <v>10</v>
      </c>
      <c r="G23" s="32">
        <v>0</v>
      </c>
      <c r="H23" s="35">
        <v>17</v>
      </c>
      <c r="I23" s="26">
        <v>160</v>
      </c>
      <c r="J23" s="27">
        <v>8</v>
      </c>
      <c r="K23" s="32">
        <v>0</v>
      </c>
      <c r="L23" s="35">
        <v>16</v>
      </c>
      <c r="M23" s="26"/>
      <c r="N23" s="27"/>
      <c r="O23" s="29"/>
      <c r="P23" s="29"/>
      <c r="Q23" s="29"/>
      <c r="R23" s="10">
        <f>C23+E23+G23+I23+K23+M23+O23</f>
        <v>160</v>
      </c>
      <c r="S23" s="7">
        <f>D23+F23+H23+J23+L23+N23+P23</f>
        <v>62</v>
      </c>
      <c r="T23" s="8">
        <f>62-33</f>
        <v>29</v>
      </c>
    </row>
    <row r="24" spans="1:20" ht="15.75" x14ac:dyDescent="0.25">
      <c r="A24" s="20">
        <v>18</v>
      </c>
      <c r="B24" s="21" t="s">
        <v>18</v>
      </c>
      <c r="C24" s="11">
        <v>70</v>
      </c>
      <c r="D24" s="29">
        <v>10</v>
      </c>
      <c r="E24" s="25">
        <v>40</v>
      </c>
      <c r="F24" s="27">
        <v>7</v>
      </c>
      <c r="G24" s="18">
        <v>0</v>
      </c>
      <c r="H24" s="29">
        <v>14</v>
      </c>
      <c r="I24" s="32">
        <v>0</v>
      </c>
      <c r="J24" s="35">
        <v>16</v>
      </c>
      <c r="K24" s="32">
        <v>0</v>
      </c>
      <c r="L24" s="35">
        <v>16</v>
      </c>
      <c r="M24" s="26"/>
      <c r="N24" s="27"/>
      <c r="O24" s="29"/>
      <c r="P24" s="29"/>
      <c r="Q24" s="29"/>
      <c r="R24" s="10">
        <f>C24+E24+G24+I24+K24+M24+O24</f>
        <v>110</v>
      </c>
      <c r="S24" s="7">
        <f>D24+F24+H24+J24+L24+N24+P24</f>
        <v>63</v>
      </c>
      <c r="T24" s="8">
        <f>63-32</f>
        <v>31</v>
      </c>
    </row>
    <row r="25" spans="1:20" ht="15.75" x14ac:dyDescent="0.25">
      <c r="A25" s="20"/>
      <c r="B25" s="3"/>
      <c r="C25" s="11">
        <f>SUM(C7:C24)</f>
        <v>18860</v>
      </c>
      <c r="D25" s="28"/>
      <c r="E25" s="25">
        <f>SUM(E7:E24)</f>
        <v>7120</v>
      </c>
      <c r="F25" s="26"/>
      <c r="G25" s="18">
        <f>SUM(G7:G24)</f>
        <v>6830</v>
      </c>
      <c r="H25" s="22"/>
      <c r="I25" s="26">
        <f>SUM(I7:I24)</f>
        <v>5720</v>
      </c>
      <c r="J25" s="26"/>
      <c r="K25" s="18">
        <f>SUM(K7:K24)</f>
        <v>1490</v>
      </c>
      <c r="L25" s="18"/>
      <c r="M25" s="26">
        <f>SUM(M7:M24)</f>
        <v>0</v>
      </c>
      <c r="N25" s="27"/>
      <c r="O25" s="17"/>
      <c r="P25" s="17"/>
      <c r="Q25" s="17"/>
      <c r="R25" s="10">
        <f>SUM(R7:R24)</f>
        <v>40020</v>
      </c>
      <c r="S25" s="7"/>
      <c r="T25" s="8"/>
    </row>
    <row r="27" spans="1:20" x14ac:dyDescent="0.25">
      <c r="B27" s="31"/>
      <c r="C27" t="s">
        <v>33</v>
      </c>
    </row>
    <row r="28" spans="1:20" x14ac:dyDescent="0.25">
      <c r="B28" s="9"/>
    </row>
    <row r="29" spans="1:20" x14ac:dyDescent="0.25">
      <c r="B29" s="9"/>
    </row>
    <row r="30" spans="1:20" x14ac:dyDescent="0.25">
      <c r="B30" s="9"/>
    </row>
    <row r="31" spans="1:20" x14ac:dyDescent="0.25">
      <c r="B31" s="9"/>
    </row>
    <row r="32" spans="1:20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9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</sheetData>
  <sortState ref="B7:T24">
    <sortCondition ref="S7:S24"/>
    <sortCondition descending="1" ref="R7:R24"/>
  </sortState>
  <phoneticPr fontId="0" type="noConversion"/>
  <pageMargins left="0.15748031496062992" right="0.15748031496062992" top="0.31496062992125984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Palmen</cp:lastModifiedBy>
  <cp:lastPrinted>2016-06-14T17:57:27Z</cp:lastPrinted>
  <dcterms:created xsi:type="dcterms:W3CDTF">2012-04-29T18:05:54Z</dcterms:created>
  <dcterms:modified xsi:type="dcterms:W3CDTF">2016-07-24T07:25:29Z</dcterms:modified>
</cp:coreProperties>
</file>